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67156425-E57B-4DAE-84DD-2C9FD8209489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COG!$A$3:$G$76</definedName>
    <definedName name="_xlnm.Print_Area" localSheetId="0">COG!$A$1:$G$86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<sst xmlns="http://schemas.openxmlformats.org/spreadsheetml/2006/main" count="85" uniqueCount="85">
  <si>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</si>
  <si>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</si>
  <si>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</si>
  <si>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</si>
  <si>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</si>
  <si>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</si>
  <si>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</si>
  <si>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</si>
  <si>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</si>
  <si>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</si>
  <si>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</si>
  <si>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</si>
  <si>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</si>
  <si>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</si>
  <si>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</si>
  <si>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</si>
  <si>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</si>
  <si>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</si>
  <si>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</si>
  <si>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</si>
  <si>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</si>
  <si>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</si>
  <si>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</si>
  <si>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</si>
  <si>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</si>
  <si>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</si>
  <si>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</si>
  <si>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</si>
  <si>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</si>
  <si>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</si>
  <si>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</si>
  <si>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</si>
  <si>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</si>
  <si>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</si>
  <si>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</si>
  <si>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</si>
  <si>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</si>
  <si>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</si>
  <si>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</si>
  <si>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</si>
  <si>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</si>
  <si>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</si>
  <si>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</si>
  <si>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</si>
  <si>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</si>
  <si>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</si>
  <si>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</si>
  <si>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</si>
  <si>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</si>
  <si>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</si>
  <si>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</si>
  <si>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</si>
  <si>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</si>
  <si>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</si>
  <si>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</si>
  <si>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</si>
  <si>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</si>
  <si>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</si>
  <si>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</si>
  <si>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</si>
  <si>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</si>
  <si>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</si>
  <si>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</si>
  <si>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</si>
  <si>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</si>
  <si>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</si>
  <si>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</si>
  <si>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</si>
  <si>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</si>
  <si>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</si>
  <si>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</si>
  <si>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</si>
  <si>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</si>
  <si>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</si>
  <si>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</si>
  <si>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</si>
  <si>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</si>
  <si>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</si>
  <si>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</si>
  <si>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</si>
  <si>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</si>
  <si>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</si>
  <si>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</si>
  <si>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</si>
  <si>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Sistema para el Desarrollo Integral de la Familia del Municipio de San Felipe, Gto.
Estado Analítico del Ejercicio del Presupuesto de Egresos
Clasificación por Objeto del Gasto (Capítulo y Concepto)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</si>
</sst>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1362075</xdr:colOff>
      <xdr:row>83</xdr:row>
      <xdr:rowOff>28575</xdr:rowOff>
    </xdr:from>
    <xdr:to>
      <xdr:col>5</xdr:col>
      <xdr:colOff>321945</xdr:colOff>
      <xdr:row>86</xdr:row>
      <xdr:rowOff>20955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52CEF3-1BE8-47A7-BD0D-6A2DB8EE4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254442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activeCell="D22" sqref="D2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3" t="s">
        <v>84</v>
      </c>
      <c r="B1" s="23"/>
      <c r="C1" s="23"/>
      <c r="D1" s="23"/>
      <c r="E1" s="23"/>
      <c r="F1" s="23"/>
      <c r="G1" s="24"/>
    </row>
    <row r="2" spans="1:8" x14ac:dyDescent="0.2">
      <c r="A2" s="21"/>
      <c r="B2" s="18"/>
      <c r="C2" s="19"/>
      <c r="D2" s="16" t="s">
        <v>15</v>
      </c>
      <c r="E2" s="19"/>
      <c r="F2" s="20"/>
      <c r="G2" s="25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6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13838419.370000001</v>
      </c>
      <c r="C5" s="8">
        <f>SUM(C6:C12)</f>
        <v>0</v>
      </c>
      <c r="D5" s="8">
        <f>B5+C5</f>
        <v>13838419.370000001</v>
      </c>
      <c r="E5" s="8">
        <f>SUM(E6:E12)</f>
        <v>8685216.370000001</v>
      </c>
      <c r="F5" s="8">
        <f>SUM(F6:F12)</f>
        <v>8685216.370000001</v>
      </c>
      <c r="G5" s="8">
        <f>D5-E5</f>
        <v>5153203</v>
      </c>
    </row>
    <row r="6" spans="1:8" x14ac:dyDescent="0.2">
      <c r="A6" s="14" t="s">
        <v>20</v>
      </c>
      <c r="B6" s="5">
        <v>8530902.9100000001</v>
      </c>
      <c r="C6" s="5">
        <v>-51617.72</v>
      </c>
      <c r="D6" s="5">
        <f t="shared" ref="D6:D69" si="0">B6+C6</f>
        <v>8479285.1899999995</v>
      </c>
      <c r="E6" s="5">
        <v>5943546.0599999996</v>
      </c>
      <c r="F6" s="5">
        <v>5943546.0599999996</v>
      </c>
      <c r="G6" s="5">
        <f t="shared" ref="G6:G69" si="1">D6-E6</f>
        <v>2535739.13</v>
      </c>
      <c r="H6" s="6">
        <v>1100</v>
      </c>
    </row>
    <row r="7" spans="1:8" x14ac:dyDescent="0.2">
      <c r="A7" s="14" t="s">
        <v>21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6">
        <v>1200</v>
      </c>
    </row>
    <row r="8" spans="1:8" x14ac:dyDescent="0.2">
      <c r="A8" s="14" t="s">
        <v>22</v>
      </c>
      <c r="B8" s="5">
        <v>1245352.83</v>
      </c>
      <c r="C8" s="5">
        <v>0</v>
      </c>
      <c r="D8" s="5">
        <f t="shared" si="0"/>
        <v>1245352.83</v>
      </c>
      <c r="E8" s="5">
        <v>77903.28</v>
      </c>
      <c r="F8" s="5">
        <v>77903.28</v>
      </c>
      <c r="G8" s="5">
        <f t="shared" si="1"/>
        <v>1167449.55</v>
      </c>
      <c r="H8" s="6">
        <v>1300</v>
      </c>
    </row>
    <row r="9" spans="1:8" x14ac:dyDescent="0.2">
      <c r="A9" s="14" t="s">
        <v>1</v>
      </c>
      <c r="B9" s="5">
        <v>2366143.2200000002</v>
      </c>
      <c r="C9" s="5">
        <v>0</v>
      </c>
      <c r="D9" s="5">
        <f t="shared" si="0"/>
        <v>2366143.2200000002</v>
      </c>
      <c r="E9" s="5">
        <v>1545450.56</v>
      </c>
      <c r="F9" s="5">
        <v>1545450.56</v>
      </c>
      <c r="G9" s="5">
        <f t="shared" si="1"/>
        <v>820692.66000000015</v>
      </c>
      <c r="H9" s="6">
        <v>1400</v>
      </c>
    </row>
    <row r="10" spans="1:8" x14ac:dyDescent="0.2">
      <c r="A10" s="14" t="s">
        <v>23</v>
      </c>
      <c r="B10" s="5">
        <v>1696020.41</v>
      </c>
      <c r="C10" s="5">
        <v>51617.72</v>
      </c>
      <c r="D10" s="5">
        <f t="shared" si="0"/>
        <v>1747638.13</v>
      </c>
      <c r="E10" s="5">
        <v>1118316.47</v>
      </c>
      <c r="F10" s="5">
        <v>1118316.47</v>
      </c>
      <c r="G10" s="5">
        <f t="shared" si="1"/>
        <v>629321.65999999992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383896.87</v>
      </c>
      <c r="C13" s="9">
        <f>SUM(C14:C22)</f>
        <v>250008.69999999998</v>
      </c>
      <c r="D13" s="9">
        <f t="shared" si="0"/>
        <v>633905.56999999995</v>
      </c>
      <c r="E13" s="9">
        <f>SUM(E14:E22)</f>
        <v>463917.96000000008</v>
      </c>
      <c r="F13" s="9">
        <f>SUM(F14:F22)</f>
        <v>463917.96000000008</v>
      </c>
      <c r="G13" s="9">
        <f t="shared" si="1"/>
        <v>169987.60999999987</v>
      </c>
      <c r="H13" s="13">
        <v>0</v>
      </c>
    </row>
    <row r="14" spans="1:8" x14ac:dyDescent="0.2">
      <c r="A14" s="14" t="s">
        <v>25</v>
      </c>
      <c r="B14" s="5">
        <v>42400</v>
      </c>
      <c r="C14" s="5">
        <v>150204.04999999999</v>
      </c>
      <c r="D14" s="5">
        <f t="shared" si="0"/>
        <v>192604.05</v>
      </c>
      <c r="E14" s="5">
        <v>132852.54</v>
      </c>
      <c r="F14" s="5">
        <v>132852.54</v>
      </c>
      <c r="G14" s="5">
        <f t="shared" si="1"/>
        <v>59751.50999999998</v>
      </c>
      <c r="H14" s="6">
        <v>2100</v>
      </c>
    </row>
    <row r="15" spans="1:8" x14ac:dyDescent="0.2">
      <c r="A15" s="14" t="s">
        <v>26</v>
      </c>
      <c r="B15" s="5">
        <v>0</v>
      </c>
      <c r="C15" s="5">
        <v>19800.560000000001</v>
      </c>
      <c r="D15" s="5">
        <f t="shared" si="0"/>
        <v>19800.560000000001</v>
      </c>
      <c r="E15" s="5">
        <v>18976.560000000001</v>
      </c>
      <c r="F15" s="5">
        <v>18976.560000000001</v>
      </c>
      <c r="G15" s="5">
        <f t="shared" si="1"/>
        <v>824</v>
      </c>
      <c r="H15" s="6">
        <v>2200</v>
      </c>
    </row>
    <row r="16" spans="1:8" x14ac:dyDescent="0.2">
      <c r="A16" s="14" t="s">
        <v>27</v>
      </c>
      <c r="B16" s="5">
        <v>2000</v>
      </c>
      <c r="C16" s="5">
        <v>-32.950000000000003</v>
      </c>
      <c r="D16" s="5">
        <f t="shared" si="0"/>
        <v>1967.05</v>
      </c>
      <c r="E16" s="5">
        <v>1967.05</v>
      </c>
      <c r="F16" s="5">
        <v>1967.05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0</v>
      </c>
      <c r="C17" s="5">
        <v>25637.040000000001</v>
      </c>
      <c r="D17" s="5">
        <f t="shared" si="0"/>
        <v>25637.040000000001</v>
      </c>
      <c r="E17" s="5">
        <v>20637.04</v>
      </c>
      <c r="F17" s="5">
        <v>20637.04</v>
      </c>
      <c r="G17" s="5">
        <f t="shared" si="1"/>
        <v>5000</v>
      </c>
      <c r="H17" s="6">
        <v>2400</v>
      </c>
    </row>
    <row r="18" spans="1:8" x14ac:dyDescent="0.2">
      <c r="A18" s="14" t="s">
        <v>29</v>
      </c>
      <c r="B18" s="5">
        <v>9500</v>
      </c>
      <c r="C18" s="5">
        <v>1000</v>
      </c>
      <c r="D18" s="5">
        <f t="shared" si="0"/>
        <v>10500</v>
      </c>
      <c r="E18" s="5">
        <v>7734.64</v>
      </c>
      <c r="F18" s="5">
        <v>7734.64</v>
      </c>
      <c r="G18" s="5">
        <f t="shared" si="1"/>
        <v>2765.3599999999997</v>
      </c>
      <c r="H18" s="6">
        <v>2500</v>
      </c>
    </row>
    <row r="19" spans="1:8" x14ac:dyDescent="0.2">
      <c r="A19" s="14" t="s">
        <v>30</v>
      </c>
      <c r="B19" s="5">
        <v>293996.87</v>
      </c>
      <c r="C19" s="5">
        <v>13016.16</v>
      </c>
      <c r="D19" s="5">
        <f t="shared" si="0"/>
        <v>307013.02999999997</v>
      </c>
      <c r="E19" s="5">
        <v>228776.23</v>
      </c>
      <c r="F19" s="5">
        <v>228776.23</v>
      </c>
      <c r="G19" s="5">
        <f t="shared" si="1"/>
        <v>78236.799999999959</v>
      </c>
      <c r="H19" s="6">
        <v>2600</v>
      </c>
    </row>
    <row r="20" spans="1:8" x14ac:dyDescent="0.2">
      <c r="A20" s="14" t="s">
        <v>31</v>
      </c>
      <c r="B20" s="5">
        <v>2500</v>
      </c>
      <c r="C20" s="5">
        <v>-2500</v>
      </c>
      <c r="D20" s="5">
        <f t="shared" si="0"/>
        <v>0</v>
      </c>
      <c r="E20" s="5">
        <v>0</v>
      </c>
      <c r="F20" s="5">
        <v>0</v>
      </c>
      <c r="G20" s="5">
        <f t="shared" si="1"/>
        <v>0</v>
      </c>
      <c r="H20" s="6">
        <v>2700</v>
      </c>
    </row>
    <row r="21" spans="1:8" x14ac:dyDescent="0.2">
      <c r="A21" s="14" t="s">
        <v>32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6">
        <v>2800</v>
      </c>
    </row>
    <row r="22" spans="1:8" x14ac:dyDescent="0.2">
      <c r="A22" s="14" t="s">
        <v>33</v>
      </c>
      <c r="B22" s="5">
        <v>33500</v>
      </c>
      <c r="C22" s="5">
        <v>42883.839999999997</v>
      </c>
      <c r="D22" s="5">
        <f t="shared" si="0"/>
        <v>76383.839999999997</v>
      </c>
      <c r="E22" s="5">
        <v>52973.9</v>
      </c>
      <c r="F22" s="5">
        <v>52973.9</v>
      </c>
      <c r="G22" s="5">
        <f t="shared" si="1"/>
        <v>23409.939999999995</v>
      </c>
      <c r="H22" s="6">
        <v>2900</v>
      </c>
    </row>
    <row r="23" spans="1:8" x14ac:dyDescent="0.2">
      <c r="A23" s="12" t="s">
        <v>17</v>
      </c>
      <c r="B23" s="9">
        <f>SUM(B24:B32)</f>
        <v>879803.95000000007</v>
      </c>
      <c r="C23" s="9">
        <f>SUM(C24:C32)</f>
        <v>831467.78999999992</v>
      </c>
      <c r="D23" s="9">
        <f t="shared" si="0"/>
        <v>1711271.74</v>
      </c>
      <c r="E23" s="9">
        <f>SUM(E24:E32)</f>
        <v>1381592.4900000002</v>
      </c>
      <c r="F23" s="9">
        <f>SUM(F24:F32)</f>
        <v>1381592.4900000002</v>
      </c>
      <c r="G23" s="9">
        <f t="shared" si="1"/>
        <v>329679.24999999977</v>
      </c>
      <c r="H23" s="13">
        <v>0</v>
      </c>
    </row>
    <row r="24" spans="1:8" x14ac:dyDescent="0.2">
      <c r="A24" s="14" t="s">
        <v>34</v>
      </c>
      <c r="B24" s="5">
        <v>92700.6</v>
      </c>
      <c r="C24" s="5">
        <v>85957.82</v>
      </c>
      <c r="D24" s="5">
        <f t="shared" si="0"/>
        <v>178658.42</v>
      </c>
      <c r="E24" s="5">
        <v>95809.54</v>
      </c>
      <c r="F24" s="5">
        <v>95809.54</v>
      </c>
      <c r="G24" s="5">
        <f t="shared" si="1"/>
        <v>82848.880000000019</v>
      </c>
      <c r="H24" s="6">
        <v>3100</v>
      </c>
    </row>
    <row r="25" spans="1:8" x14ac:dyDescent="0.2">
      <c r="A25" s="14" t="s">
        <v>35</v>
      </c>
      <c r="B25" s="5">
        <v>0</v>
      </c>
      <c r="C25" s="5">
        <v>98107.08</v>
      </c>
      <c r="D25" s="5">
        <f t="shared" si="0"/>
        <v>98107.08</v>
      </c>
      <c r="E25" s="5">
        <v>89533.7</v>
      </c>
      <c r="F25" s="5">
        <v>89533.7</v>
      </c>
      <c r="G25" s="5">
        <f t="shared" si="1"/>
        <v>8573.3800000000047</v>
      </c>
      <c r="H25" s="6">
        <v>3200</v>
      </c>
    </row>
    <row r="26" spans="1:8" x14ac:dyDescent="0.2">
      <c r="A26" s="14" t="s">
        <v>36</v>
      </c>
      <c r="B26" s="5">
        <v>189572</v>
      </c>
      <c r="C26" s="5">
        <v>2390</v>
      </c>
      <c r="D26" s="5">
        <f t="shared" si="0"/>
        <v>191962</v>
      </c>
      <c r="E26" s="5">
        <v>165102.1</v>
      </c>
      <c r="F26" s="5">
        <v>165102.1</v>
      </c>
      <c r="G26" s="5">
        <f t="shared" si="1"/>
        <v>26859.899999999994</v>
      </c>
      <c r="H26" s="6">
        <v>3300</v>
      </c>
    </row>
    <row r="27" spans="1:8" x14ac:dyDescent="0.2">
      <c r="A27" s="14" t="s">
        <v>37</v>
      </c>
      <c r="B27" s="5">
        <v>150021.03</v>
      </c>
      <c r="C27" s="5">
        <v>96276.17</v>
      </c>
      <c r="D27" s="5">
        <f t="shared" si="0"/>
        <v>246297.2</v>
      </c>
      <c r="E27" s="5">
        <v>242382.6</v>
      </c>
      <c r="F27" s="5">
        <v>242382.6</v>
      </c>
      <c r="G27" s="5">
        <f t="shared" si="1"/>
        <v>3914.6000000000058</v>
      </c>
      <c r="H27" s="6">
        <v>3400</v>
      </c>
    </row>
    <row r="28" spans="1:8" x14ac:dyDescent="0.2">
      <c r="A28" s="14" t="s">
        <v>38</v>
      </c>
      <c r="B28" s="5">
        <v>62729.95</v>
      </c>
      <c r="C28" s="5">
        <v>551603.65</v>
      </c>
      <c r="D28" s="5">
        <f t="shared" si="0"/>
        <v>614333.6</v>
      </c>
      <c r="E28" s="5">
        <v>571266.6</v>
      </c>
      <c r="F28" s="5">
        <v>571266.6</v>
      </c>
      <c r="G28" s="5">
        <f t="shared" si="1"/>
        <v>43067</v>
      </c>
      <c r="H28" s="6">
        <v>3500</v>
      </c>
    </row>
    <row r="29" spans="1:8" x14ac:dyDescent="0.2">
      <c r="A29" s="14" t="s">
        <v>39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6">
        <v>3600</v>
      </c>
    </row>
    <row r="30" spans="1:8" x14ac:dyDescent="0.2">
      <c r="A30" s="14" t="s">
        <v>40</v>
      </c>
      <c r="B30" s="5">
        <v>3300</v>
      </c>
      <c r="C30" s="5">
        <v>-3300</v>
      </c>
      <c r="D30" s="5">
        <f t="shared" si="0"/>
        <v>0</v>
      </c>
      <c r="E30" s="5">
        <v>0</v>
      </c>
      <c r="F30" s="5">
        <v>0</v>
      </c>
      <c r="G30" s="5">
        <f t="shared" si="1"/>
        <v>0</v>
      </c>
      <c r="H30" s="6">
        <v>3700</v>
      </c>
    </row>
    <row r="31" spans="1:8" x14ac:dyDescent="0.2">
      <c r="A31" s="14" t="s">
        <v>41</v>
      </c>
      <c r="B31" s="5">
        <v>39500</v>
      </c>
      <c r="C31" s="5">
        <v>4500</v>
      </c>
      <c r="D31" s="5">
        <f t="shared" si="0"/>
        <v>44000</v>
      </c>
      <c r="E31" s="5">
        <v>24482.33</v>
      </c>
      <c r="F31" s="5">
        <v>24482.33</v>
      </c>
      <c r="G31" s="5">
        <f t="shared" si="1"/>
        <v>19517.669999999998</v>
      </c>
      <c r="H31" s="6">
        <v>3800</v>
      </c>
    </row>
    <row r="32" spans="1:8" x14ac:dyDescent="0.2">
      <c r="A32" s="14" t="s">
        <v>0</v>
      </c>
      <c r="B32" s="5">
        <v>341980.37</v>
      </c>
      <c r="C32" s="5">
        <v>-4066.93</v>
      </c>
      <c r="D32" s="5">
        <f t="shared" si="0"/>
        <v>337913.44</v>
      </c>
      <c r="E32" s="5">
        <v>193015.62</v>
      </c>
      <c r="F32" s="5">
        <v>193015.62</v>
      </c>
      <c r="G32" s="5">
        <f t="shared" si="1"/>
        <v>144897.82</v>
      </c>
      <c r="H32" s="6">
        <v>3900</v>
      </c>
    </row>
    <row r="33" spans="1:8" x14ac:dyDescent="0.2">
      <c r="A33" s="12" t="s">
        <v>80</v>
      </c>
      <c r="B33" s="9">
        <f>SUM(B34:B42)</f>
        <v>2482564.71</v>
      </c>
      <c r="C33" s="9">
        <f>SUM(C34:C42)</f>
        <v>-30000</v>
      </c>
      <c r="D33" s="9">
        <f t="shared" si="0"/>
        <v>2452564.71</v>
      </c>
      <c r="E33" s="9">
        <f>SUM(E34:E42)</f>
        <v>1463387.83</v>
      </c>
      <c r="F33" s="9">
        <f>SUM(F34:F42)</f>
        <v>1463387.83</v>
      </c>
      <c r="G33" s="9">
        <f t="shared" si="1"/>
        <v>989176.87999999989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6">
        <v>4200</v>
      </c>
    </row>
    <row r="36" spans="1:8" x14ac:dyDescent="0.2">
      <c r="A36" s="14" t="s">
        <v>44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6">
        <v>4300</v>
      </c>
    </row>
    <row r="37" spans="1:8" x14ac:dyDescent="0.2">
      <c r="A37" s="14" t="s">
        <v>45</v>
      </c>
      <c r="B37" s="5">
        <v>2404152.71</v>
      </c>
      <c r="C37" s="5">
        <v>-30000</v>
      </c>
      <c r="D37" s="5">
        <f t="shared" si="0"/>
        <v>2374152.71</v>
      </c>
      <c r="E37" s="5">
        <v>1410459.73</v>
      </c>
      <c r="F37" s="5">
        <v>1410459.73</v>
      </c>
      <c r="G37" s="5">
        <f t="shared" si="1"/>
        <v>963692.98</v>
      </c>
      <c r="H37" s="6">
        <v>4400</v>
      </c>
    </row>
    <row r="38" spans="1:8" x14ac:dyDescent="0.2">
      <c r="A38" s="14" t="s">
        <v>7</v>
      </c>
      <c r="B38" s="5">
        <v>78412</v>
      </c>
      <c r="C38" s="5">
        <v>0</v>
      </c>
      <c r="D38" s="5">
        <f t="shared" si="0"/>
        <v>78412</v>
      </c>
      <c r="E38" s="5">
        <v>52928.1</v>
      </c>
      <c r="F38" s="5">
        <v>52928.1</v>
      </c>
      <c r="G38" s="5">
        <f t="shared" si="1"/>
        <v>25483.9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0</v>
      </c>
      <c r="C43" s="9">
        <f>SUM(C44:C52)</f>
        <v>71069.7</v>
      </c>
      <c r="D43" s="9">
        <f t="shared" si="0"/>
        <v>71069.7</v>
      </c>
      <c r="E43" s="9">
        <f>SUM(E44:E52)</f>
        <v>33020.01</v>
      </c>
      <c r="F43" s="9">
        <f>SUM(F44:F52)</f>
        <v>33020.01</v>
      </c>
      <c r="G43" s="9">
        <f t="shared" si="1"/>
        <v>38049.689999999995</v>
      </c>
      <c r="H43" s="13">
        <v>0</v>
      </c>
    </row>
    <row r="44" spans="1:8" x14ac:dyDescent="0.2">
      <c r="A44" s="4" t="s">
        <v>49</v>
      </c>
      <c r="B44" s="5">
        <v>0</v>
      </c>
      <c r="C44" s="5">
        <v>71069.7</v>
      </c>
      <c r="D44" s="5">
        <f t="shared" si="0"/>
        <v>71069.7</v>
      </c>
      <c r="E44" s="5">
        <v>33020.01</v>
      </c>
      <c r="F44" s="5">
        <v>33020.01</v>
      </c>
      <c r="G44" s="5">
        <f t="shared" si="1"/>
        <v>38049.689999999995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0</v>
      </c>
      <c r="C53" s="9">
        <f>SUM(C54:C56)</f>
        <v>0</v>
      </c>
      <c r="D53" s="9">
        <f t="shared" si="0"/>
        <v>0</v>
      </c>
      <c r="E53" s="9">
        <f>SUM(E54:E56)</f>
        <v>0</v>
      </c>
      <c r="F53" s="9">
        <f>SUM(F54:F56)</f>
        <v>0</v>
      </c>
      <c r="G53" s="9">
        <f t="shared" si="1"/>
        <v>0</v>
      </c>
      <c r="H53" s="13">
        <v>0</v>
      </c>
    </row>
    <row r="54" spans="1:8" x14ac:dyDescent="0.2">
      <c r="A54" s="14" t="s">
        <v>58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100880.59</v>
      </c>
      <c r="C57" s="9">
        <f>SUM(C58:C64)</f>
        <v>-100880.59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100880.59</v>
      </c>
      <c r="C64" s="5">
        <v>-100880.59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17685565.489999998</v>
      </c>
      <c r="C77" s="11">
        <f t="shared" si="4"/>
        <v>1021665.6</v>
      </c>
      <c r="D77" s="11">
        <f t="shared" si="4"/>
        <v>18707231.09</v>
      </c>
      <c r="E77" s="11">
        <f t="shared" si="4"/>
        <v>12027134.660000002</v>
      </c>
      <c r="F77" s="11">
        <f t="shared" si="4"/>
        <v>12027134.660000002</v>
      </c>
      <c r="G77" s="11">
        <f t="shared" si="4"/>
        <v>6680096.4299999997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2024-10-09T20:43:58Z</cp:lastPrinted>
  <dcterms:created xsi:type="dcterms:W3CDTF">2014-02-10T03:37:14Z</dcterms:created>
  <dcterms:modified xsi:type="dcterms:W3CDTF">2024-10-25T18:53:25Z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